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A10283D6-3000-4421-9F92-B841EFE7A8B2}" xr6:coauthVersionLast="47" xr6:coauthVersionMax="47" xr10:uidLastSave="{00000000-0000-0000-0000-000000000000}"/>
  <workbookProtection workbookAlgorithmName="SHA-512" workbookHashValue="4LL1Ebwer00seD5gBtpy32+RJD6akPKHLRr6TgaMo8kJr5FXAdoMtF+LuD21WO/Orh1VyPislaxhSsVUmGnKKg==" workbookSaltValue="XcJaTWrS5J2PtWRZ35BquA==" workbookSpinCount="100000" lockStructure="1"/>
  <bookViews>
    <workbookView xWindow="-120" yWindow="-120" windowWidth="29040" windowHeight="15840" xr2:uid="{00000000-000D-0000-FFFF-FFFF00000000}"/>
  </bookViews>
  <sheets>
    <sheet name="ESF_DET1" sheetId="1" r:id="rId1"/>
  </sheets>
  <definedNames>
    <definedName name="_xlnm.Print_Area" localSheetId="0">ESF_DET1!$B$2:$G$82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79" i="1"/>
  <c r="G47" i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<sst xmlns="http://schemas.openxmlformats.org/spreadsheetml/2006/main" count="128" uniqueCount="125">
  <si>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</si>
  <si>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</si>
  <si>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</si>
  <si>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</si>
  <si>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</si>
  <si>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</si>
  <si>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</si>
  <si>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</si>
  <si>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</si>
  <si>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</si>
  <si>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</si>
  <si>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</si>
  <si>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</si>
  <si>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</si>
  <si>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</si>
  <si>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</si>
  <si>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</si>
  <si>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</si>
  <si>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</si>
  <si>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</si>
  <si>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</si>
  <si>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</si>
  <si>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</si>
  <si>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</si>
  <si>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</si>
  <si>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</si>
  <si>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</si>
  <si>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</si>
  <si>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</si>
  <si>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</si>
  <si>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</si>
  <si>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</si>
  <si>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</si>
  <si>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</si>
  <si>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</si>
  <si>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</si>
  <si>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</si>
  <si>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</si>
  <si>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</si>
  <si>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</si>
  <si>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</si>
  <si>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</si>
  <si>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</si>
  <si>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</si>
  <si>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</si>
  <si>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</si>
  <si>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</si>
  <si>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</si>
  <si>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</si>
  <si>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</si>
  <si>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</si>
  <si>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</si>
  <si>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</si>
  <si>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</si>
  <si>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</si>
  <si>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</si>
  <si>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</si>
  <si>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</si>
  <si>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</si>
  <si>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</si>
  <si>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</si>
  <si>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</si>
  <si>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</si>
  <si>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</si>
  <si>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</si>
  <si>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</si>
  <si>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</si>
  <si>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</si>
  <si>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</si>
  <si>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</si>
  <si>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</si>
  <si>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</si>
  <si>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</si>
  <si>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</si>
  <si>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</si>
  <si>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</si>
  <si>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</si>
  <si>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</si>
  <si>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</si>
  <si>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</si>
  <si>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</si>
  <si>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</si>
  <si>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</si>
  <si>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</si>
  <si>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</si>
  <si>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</si>
  <si>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</si>
  <si>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</si>
  <si>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</si>
  <si>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</si>
  <si>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</si>
  <si>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</si>
  <si>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</si>
  <si>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</si>
  <si>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</si>
  <si>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</si>
  <si>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</si>
  <si>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</si>
  <si>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</si>
  <si>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</si>
  <si>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</si>
  <si>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</si>
  <si>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</si>
  <si>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</si>
  <si>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</si>
  <si>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</si>
  <si>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</si>
  <si>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</si>
  <si>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</si>
  <si>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</si>
  <si>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</si>
  <si>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</si>
  <si>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</si>
  <si>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</si>
  <si>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</si>
  <si>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</si>
  <si>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</si>
  <si>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</si>
  <si>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</si>
  <si>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</si>
  <si>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a. Resultado del Ejercicio (Ahorro/ Desahorro)</t>
  </si>
  <si>
    <t>Sistema para el Desarrollo Integral de la Familia del Municipio de Chihuahua</t>
  </si>
  <si>
    <t>2026 (d)</t>
  </si>
  <si>
    <t>31 de diciembre de 2025 (e)</t>
  </si>
  <si>
    <t>Al 30 de junio de 2026 y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</si>
</sst>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1">
    <pageSetUpPr fitToPage="1"/>
  </sheetPr>
  <dimension ref="B1:S149"/>
  <sheetViews>
    <sheetView tabSelected="1" zoomScale="90" zoomScaleNormal="90" zoomScaleSheetLayoutView="85" workbookViewId="0">
      <selection activeCell="F69" sqref="F69:G73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/>
    </row>
    <row r="2" spans="2:8" x14ac:dyDescent="0.25">
      <c r="B2" s="30" t="s">
        <v>121</v>
      </c>
      <c r="C2" s="31"/>
      <c r="D2" s="31"/>
      <c r="E2" s="31"/>
      <c r="F2" s="31"/>
      <c r="G2" s="32"/>
    </row>
    <row r="3" spans="2:8" x14ac:dyDescent="0.25">
      <c r="B3" s="33" t="s">
        <v>0</v>
      </c>
      <c r="C3" s="34"/>
      <c r="D3" s="34"/>
      <c r="E3" s="34"/>
      <c r="F3" s="34"/>
      <c r="G3" s="35"/>
    </row>
    <row r="4" spans="2:8" ht="15" customHeight="1" x14ac:dyDescent="0.25">
      <c r="B4" s="33" t="s">
        <v>124</v>
      </c>
      <c r="C4" s="34"/>
      <c r="D4" s="34"/>
      <c r="E4" s="34"/>
      <c r="F4" s="34"/>
      <c r="G4" s="35"/>
    </row>
    <row r="5" spans="2:8" ht="15.75" thickBot="1" x14ac:dyDescent="0.3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2</v>
      </c>
      <c r="C6" s="29" t="s">
        <v>122</v>
      </c>
      <c r="D6" s="29" t="s">
        <v>123</v>
      </c>
      <c r="E6" s="29" t="s">
        <v>2</v>
      </c>
      <c r="F6" s="29" t="s">
        <v>122</v>
      </c>
      <c r="G6" s="29" t="s">
        <v>123</v>
      </c>
    </row>
    <row r="7" spans="2:8" x14ac:dyDescent="0.25">
      <c r="B7" s="3" t="s">
        <v>3</v>
      </c>
      <c r="C7" s="4"/>
      <c r="D7" s="4"/>
      <c r="E7" s="5" t="s">
        <v>4</v>
      </c>
      <c r="F7" s="6"/>
      <c r="G7" s="6"/>
    </row>
    <row r="8" spans="2:8" x14ac:dyDescent="0.25">
      <c r="B8" s="3" t="s">
        <v>5</v>
      </c>
      <c r="C8" s="7"/>
      <c r="D8" s="7"/>
      <c r="E8" s="5" t="s">
        <v>6</v>
      </c>
      <c r="F8" s="8"/>
      <c r="G8" s="8"/>
    </row>
    <row r="9" spans="2:8" ht="24" x14ac:dyDescent="0.25">
      <c r="B9" s="9" t="s">
        <v>7</v>
      </c>
      <c r="C9" s="18">
        <f>SUM(C10:C16)</f>
        <v>54099492.539999999</v>
      </c>
      <c r="D9" s="18">
        <f>SUM(D10:D16)</f>
        <v>24862235.739999998</v>
      </c>
      <c r="E9" s="10" t="s">
        <v>8</v>
      </c>
      <c r="F9" s="18">
        <f>SUM(F10:F18)</f>
        <v>6751972.5800000001</v>
      </c>
      <c r="G9" s="18">
        <f>SUM(G10:G18)</f>
        <v>2169247.5699999998</v>
      </c>
    </row>
    <row r="10" spans="2:8" x14ac:dyDescent="0.25">
      <c r="B10" s="11" t="s">
        <v>9</v>
      </c>
      <c r="C10" s="24">
        <v>93000</v>
      </c>
      <c r="D10" s="24">
        <v>0</v>
      </c>
      <c r="E10" s="12" t="s">
        <v>10</v>
      </c>
      <c r="F10" s="24">
        <v>446691.6</v>
      </c>
      <c r="G10" s="24">
        <v>402579.89</v>
      </c>
    </row>
    <row r="11" spans="2:8" x14ac:dyDescent="0.25">
      <c r="B11" s="11" t="s">
        <v>11</v>
      </c>
      <c r="C11" s="24">
        <v>53773837.539999999</v>
      </c>
      <c r="D11" s="24">
        <v>24625980.739999998</v>
      </c>
      <c r="E11" s="12" t="s">
        <v>12</v>
      </c>
      <c r="F11" s="24">
        <v>645011.34</v>
      </c>
      <c r="G11" s="24">
        <v>326868.31</v>
      </c>
    </row>
    <row r="12" spans="2:8" ht="24" x14ac:dyDescent="0.25">
      <c r="B12" s="11" t="s">
        <v>13</v>
      </c>
      <c r="C12" s="24">
        <v>0</v>
      </c>
      <c r="D12" s="24">
        <v>0</v>
      </c>
      <c r="E12" s="12" t="s">
        <v>14</v>
      </c>
      <c r="F12" s="24">
        <v>0</v>
      </c>
      <c r="G12" s="24">
        <v>0</v>
      </c>
    </row>
    <row r="13" spans="2:8" ht="24" x14ac:dyDescent="0.25">
      <c r="B13" s="11" t="s">
        <v>15</v>
      </c>
      <c r="C13" s="24">
        <v>0</v>
      </c>
      <c r="D13" s="24">
        <v>0</v>
      </c>
      <c r="E13" s="12" t="s">
        <v>16</v>
      </c>
      <c r="F13" s="24">
        <v>0</v>
      </c>
      <c r="G13" s="24">
        <v>0</v>
      </c>
    </row>
    <row r="14" spans="2:8" ht="22.15" customHeight="1" x14ac:dyDescent="0.25">
      <c r="B14" s="11" t="s">
        <v>17</v>
      </c>
      <c r="C14" s="24">
        <v>0</v>
      </c>
      <c r="D14" s="24">
        <v>0</v>
      </c>
      <c r="E14" s="12" t="s">
        <v>18</v>
      </c>
      <c r="F14" s="24">
        <v>858097.45</v>
      </c>
      <c r="G14" s="24">
        <v>367512.21</v>
      </c>
    </row>
    <row r="15" spans="2:8" ht="24" x14ac:dyDescent="0.25">
      <c r="B15" s="11" t="s">
        <v>19</v>
      </c>
      <c r="C15" s="24">
        <v>232655</v>
      </c>
      <c r="D15" s="24">
        <v>236255</v>
      </c>
      <c r="E15" s="12" t="s">
        <v>20</v>
      </c>
      <c r="F15" s="24">
        <v>0</v>
      </c>
      <c r="G15" s="24">
        <v>0</v>
      </c>
    </row>
    <row r="16" spans="2:8" ht="24" x14ac:dyDescent="0.25">
      <c r="B16" s="11" t="s">
        <v>21</v>
      </c>
      <c r="C16" s="24">
        <v>0</v>
      </c>
      <c r="D16" s="24">
        <v>0</v>
      </c>
      <c r="E16" s="12" t="s">
        <v>22</v>
      </c>
      <c r="F16" s="24">
        <v>530038.67000000004</v>
      </c>
      <c r="G16" s="24">
        <v>574699.53</v>
      </c>
    </row>
    <row r="17" spans="2:7" ht="24" x14ac:dyDescent="0.25">
      <c r="B17" s="9" t="s">
        <v>23</v>
      </c>
      <c r="C17" s="18">
        <f>SUM(C18:C24)</f>
        <v>878163.34</v>
      </c>
      <c r="D17" s="18">
        <f>SUM(D18:D24)</f>
        <v>153939.70000000001</v>
      </c>
      <c r="E17" s="12" t="s">
        <v>24</v>
      </c>
      <c r="F17" s="24">
        <v>0</v>
      </c>
      <c r="G17" s="24">
        <v>0</v>
      </c>
    </row>
    <row r="18" spans="2:7" x14ac:dyDescent="0.25">
      <c r="B18" s="11" t="s">
        <v>25</v>
      </c>
      <c r="C18" s="24">
        <v>0</v>
      </c>
      <c r="D18" s="24">
        <v>0</v>
      </c>
      <c r="E18" s="12" t="s">
        <v>26</v>
      </c>
      <c r="F18" s="24">
        <v>4272133.5199999996</v>
      </c>
      <c r="G18" s="24">
        <v>497587.63</v>
      </c>
    </row>
    <row r="19" spans="2:7" x14ac:dyDescent="0.25">
      <c r="B19" s="11" t="s">
        <v>27</v>
      </c>
      <c r="C19" s="24">
        <v>28</v>
      </c>
      <c r="D19" s="24">
        <v>28</v>
      </c>
      <c r="E19" s="10" t="s">
        <v>28</v>
      </c>
      <c r="F19" s="18">
        <f>SUM(F20:F22)</f>
        <v>0</v>
      </c>
      <c r="G19" s="18">
        <f>SUM(G20:G22)</f>
        <v>0</v>
      </c>
    </row>
    <row r="20" spans="2:7" ht="24" x14ac:dyDescent="0.25">
      <c r="B20" s="11" t="s">
        <v>29</v>
      </c>
      <c r="C20" s="24">
        <v>878135.34</v>
      </c>
      <c r="D20" s="24">
        <v>153911.70000000001</v>
      </c>
      <c r="E20" s="12" t="s">
        <v>30</v>
      </c>
      <c r="F20" s="24">
        <v>0</v>
      </c>
      <c r="G20" s="24">
        <v>0</v>
      </c>
    </row>
    <row r="21" spans="2:7" ht="24" x14ac:dyDescent="0.25">
      <c r="B21" s="11" t="s">
        <v>31</v>
      </c>
      <c r="C21" s="24">
        <v>0</v>
      </c>
      <c r="D21" s="24">
        <v>0</v>
      </c>
      <c r="E21" s="12" t="s">
        <v>32</v>
      </c>
      <c r="F21" s="24">
        <v>0</v>
      </c>
      <c r="G21" s="24">
        <v>0</v>
      </c>
    </row>
    <row r="22" spans="2:7" ht="24" x14ac:dyDescent="0.25">
      <c r="B22" s="11" t="s">
        <v>33</v>
      </c>
      <c r="C22" s="24">
        <v>0</v>
      </c>
      <c r="D22" s="24">
        <v>0</v>
      </c>
      <c r="E22" s="12" t="s">
        <v>34</v>
      </c>
      <c r="F22" s="24">
        <v>0</v>
      </c>
      <c r="G22" s="24">
        <v>0</v>
      </c>
    </row>
    <row r="23" spans="2:7" ht="24" x14ac:dyDescent="0.25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0</v>
      </c>
      <c r="G23" s="18">
        <f>SUM(G24:G25)</f>
        <v>0</v>
      </c>
    </row>
    <row r="24" spans="2:7" ht="24" x14ac:dyDescent="0.25">
      <c r="B24" s="11" t="s">
        <v>37</v>
      </c>
      <c r="C24" s="24">
        <v>0</v>
      </c>
      <c r="D24" s="24">
        <v>0</v>
      </c>
      <c r="E24" s="12" t="s">
        <v>38</v>
      </c>
      <c r="F24" s="24">
        <v>0</v>
      </c>
      <c r="G24" s="24">
        <v>0</v>
      </c>
    </row>
    <row r="25" spans="2:7" ht="24" x14ac:dyDescent="0.25">
      <c r="B25" s="9" t="s">
        <v>39</v>
      </c>
      <c r="C25" s="18">
        <f>SUM(C26:C30)</f>
        <v>0</v>
      </c>
      <c r="D25" s="18">
        <f>SUM(D26:D30)</f>
        <v>0</v>
      </c>
      <c r="E25" s="12" t="s">
        <v>40</v>
      </c>
      <c r="F25" s="24">
        <v>0</v>
      </c>
      <c r="G25" s="24">
        <v>0</v>
      </c>
    </row>
    <row r="26" spans="2:7" ht="24" x14ac:dyDescent="0.25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4" x14ac:dyDescent="0.25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15" customHeight="1" x14ac:dyDescent="0.25">
      <c r="B29" s="11" t="s">
        <v>47</v>
      </c>
      <c r="C29" s="24">
        <v>0</v>
      </c>
      <c r="D29" s="24">
        <v>0</v>
      </c>
      <c r="E29" s="12" t="s">
        <v>48</v>
      </c>
      <c r="F29" s="24">
        <v>0</v>
      </c>
      <c r="G29" s="24">
        <v>0</v>
      </c>
    </row>
    <row r="30" spans="2:7" ht="28.9" customHeight="1" x14ac:dyDescent="0.25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4" x14ac:dyDescent="0.25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0</v>
      </c>
      <c r="G31" s="18">
        <f>SUM(G32:G37)</f>
        <v>0</v>
      </c>
    </row>
    <row r="32" spans="2:7" x14ac:dyDescent="0.25">
      <c r="B32" s="11" t="s">
        <v>53</v>
      </c>
      <c r="C32" s="24">
        <v>0</v>
      </c>
      <c r="D32" s="24">
        <v>0</v>
      </c>
      <c r="E32" s="12" t="s">
        <v>54</v>
      </c>
      <c r="F32" s="24">
        <v>0</v>
      </c>
      <c r="G32" s="24">
        <v>0</v>
      </c>
    </row>
    <row r="33" spans="2:7" x14ac:dyDescent="0.25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0</v>
      </c>
    </row>
    <row r="34" spans="2:7" ht="24" x14ac:dyDescent="0.25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4" x14ac:dyDescent="0.25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4" x14ac:dyDescent="0.25">
      <c r="B36" s="11" t="s">
        <v>61</v>
      </c>
      <c r="C36" s="24">
        <v>0</v>
      </c>
      <c r="D36" s="24">
        <v>0</v>
      </c>
      <c r="E36" s="12" t="s">
        <v>62</v>
      </c>
      <c r="F36" s="24">
        <v>0</v>
      </c>
      <c r="G36" s="24">
        <v>0</v>
      </c>
    </row>
    <row r="37" spans="2:7" x14ac:dyDescent="0.25">
      <c r="B37" s="9" t="s">
        <v>63</v>
      </c>
      <c r="C37" s="25">
        <v>0</v>
      </c>
      <c r="D37" s="25">
        <v>0</v>
      </c>
      <c r="E37" s="12" t="s">
        <v>64</v>
      </c>
      <c r="F37" s="24">
        <v>0</v>
      </c>
      <c r="G37" s="24">
        <v>0</v>
      </c>
    </row>
    <row r="38" spans="2:7" ht="24" x14ac:dyDescent="0.25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0</v>
      </c>
      <c r="G38" s="18">
        <f>SUM(G39:G41)</f>
        <v>0</v>
      </c>
    </row>
    <row r="39" spans="2:7" ht="24" x14ac:dyDescent="0.25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25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25">
      <c r="B41" s="9" t="s">
        <v>71</v>
      </c>
      <c r="C41" s="18">
        <f>SUM(C42:C45)</f>
        <v>0</v>
      </c>
      <c r="D41" s="18">
        <f>SUM(D42:D45)</f>
        <v>0</v>
      </c>
      <c r="E41" s="12" t="s">
        <v>72</v>
      </c>
      <c r="F41" s="24">
        <v>0</v>
      </c>
      <c r="G41" s="24">
        <v>0</v>
      </c>
    </row>
    <row r="42" spans="2:7" x14ac:dyDescent="0.25">
      <c r="B42" s="11" t="s">
        <v>73</v>
      </c>
      <c r="C42" s="24">
        <v>0</v>
      </c>
      <c r="D42" s="24">
        <v>0</v>
      </c>
      <c r="E42" s="10" t="s">
        <v>74</v>
      </c>
      <c r="F42" s="18">
        <f>SUM(F43:F45)</f>
        <v>0</v>
      </c>
      <c r="G42" s="18">
        <f>SUM(G43:G45)</f>
        <v>0</v>
      </c>
    </row>
    <row r="43" spans="2:7" ht="24" x14ac:dyDescent="0.25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4" x14ac:dyDescent="0.25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25">
      <c r="B45" s="11" t="s">
        <v>79</v>
      </c>
      <c r="C45" s="24">
        <v>0</v>
      </c>
      <c r="D45" s="24">
        <v>0</v>
      </c>
      <c r="E45" s="12" t="s">
        <v>80</v>
      </c>
      <c r="F45" s="24">
        <v>0</v>
      </c>
      <c r="G45" s="24">
        <v>0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81</v>
      </c>
      <c r="C47" s="18">
        <f>SUM(C41,C38,C37,C31,C25,C17,C9)</f>
        <v>54977655.880000003</v>
      </c>
      <c r="D47" s="18">
        <f>SUM(D41,D38,D37,D31,D25,D17,D9)</f>
        <v>25016175.439999998</v>
      </c>
      <c r="E47" s="5" t="s">
        <v>82</v>
      </c>
      <c r="F47" s="18">
        <f>SUM(F42,F38,F31,F27,F26,F23,F19,F9)</f>
        <v>6751972.5800000001</v>
      </c>
      <c r="G47" s="18">
        <f>SUM(G42,G38,G31,G27,G26,G23,G19,G9)</f>
        <v>2169247.5699999998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25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ht="24" x14ac:dyDescent="0.25">
      <c r="B51" s="9" t="s">
        <v>87</v>
      </c>
      <c r="C51" s="24">
        <v>0</v>
      </c>
      <c r="D51" s="24">
        <v>0</v>
      </c>
      <c r="E51" s="10" t="s">
        <v>88</v>
      </c>
      <c r="F51" s="24">
        <v>0</v>
      </c>
      <c r="G51" s="24">
        <v>0</v>
      </c>
    </row>
    <row r="52" spans="2:7" ht="24" x14ac:dyDescent="0.25">
      <c r="B52" s="9" t="s">
        <v>89</v>
      </c>
      <c r="C52" s="24">
        <v>53979040.490000002</v>
      </c>
      <c r="D52" s="24">
        <v>47622035.5</v>
      </c>
      <c r="E52" s="10" t="s">
        <v>90</v>
      </c>
      <c r="F52" s="24">
        <v>0</v>
      </c>
      <c r="G52" s="24">
        <v>0</v>
      </c>
    </row>
    <row r="53" spans="2:7" x14ac:dyDescent="0.25">
      <c r="B53" s="9" t="s">
        <v>91</v>
      </c>
      <c r="C53" s="24">
        <v>44028574.049999997</v>
      </c>
      <c r="D53" s="24">
        <v>43761737.390000001</v>
      </c>
      <c r="E53" s="10" t="s">
        <v>92</v>
      </c>
      <c r="F53" s="24">
        <v>0</v>
      </c>
      <c r="G53" s="24">
        <v>0</v>
      </c>
    </row>
    <row r="54" spans="2:7" ht="24" x14ac:dyDescent="0.25">
      <c r="B54" s="9" t="s">
        <v>93</v>
      </c>
      <c r="C54" s="24">
        <v>2973673.12</v>
      </c>
      <c r="D54" s="24">
        <v>2945137.12</v>
      </c>
      <c r="E54" s="10" t="s">
        <v>94</v>
      </c>
      <c r="F54" s="24">
        <v>0</v>
      </c>
      <c r="G54" s="24">
        <v>0</v>
      </c>
    </row>
    <row r="55" spans="2:7" ht="21" customHeight="1" x14ac:dyDescent="0.25">
      <c r="B55" s="9" t="s">
        <v>95</v>
      </c>
      <c r="C55" s="24">
        <v>-17973494.68</v>
      </c>
      <c r="D55" s="24">
        <v>-17973494.68</v>
      </c>
      <c r="E55" s="10" t="s">
        <v>96</v>
      </c>
      <c r="F55" s="24">
        <v>0</v>
      </c>
      <c r="G55" s="24">
        <v>0</v>
      </c>
    </row>
    <row r="56" spans="2:7" x14ac:dyDescent="0.25">
      <c r="B56" s="9" t="s">
        <v>97</v>
      </c>
      <c r="C56" s="24">
        <v>0</v>
      </c>
      <c r="D56" s="24">
        <v>0</v>
      </c>
      <c r="E56" s="5"/>
      <c r="F56" s="19"/>
      <c r="G56" s="19"/>
    </row>
    <row r="57" spans="2:7" ht="24" x14ac:dyDescent="0.25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0</v>
      </c>
      <c r="G57" s="18">
        <f>SUM(G50:G55)</f>
        <v>0</v>
      </c>
    </row>
    <row r="58" spans="2:7" x14ac:dyDescent="0.25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101</v>
      </c>
      <c r="F59" s="18">
        <f>SUM(F47,F57)</f>
        <v>6751972.5800000001</v>
      </c>
      <c r="G59" s="18">
        <f>SUM(G47,G57)</f>
        <v>2169247.5699999998</v>
      </c>
    </row>
    <row r="60" spans="2:7" ht="24" x14ac:dyDescent="0.25">
      <c r="B60" s="3" t="s">
        <v>102</v>
      </c>
      <c r="C60" s="18">
        <f>SUM(C50:C58)</f>
        <v>83007792.979999989</v>
      </c>
      <c r="D60" s="18">
        <f>SUM(D50:D58)</f>
        <v>76355415.330000013</v>
      </c>
      <c r="E60" s="10"/>
      <c r="F60" s="19"/>
      <c r="G60" s="19"/>
    </row>
    <row r="61" spans="2:7" x14ac:dyDescent="0.25">
      <c r="B61" s="9"/>
      <c r="C61" s="19"/>
      <c r="D61" s="19"/>
      <c r="E61" s="5" t="s">
        <v>103</v>
      </c>
      <c r="F61" s="19"/>
      <c r="G61" s="19"/>
    </row>
    <row r="62" spans="2:7" x14ac:dyDescent="0.25">
      <c r="B62" s="3" t="s">
        <v>104</v>
      </c>
      <c r="C62" s="18">
        <f>SUM(C47,C60)</f>
        <v>137985448.85999998</v>
      </c>
      <c r="D62" s="18">
        <f>SUM(D47,D60)</f>
        <v>101371590.77000001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105</v>
      </c>
      <c r="F63" s="18">
        <f>SUM(F64:F66)</f>
        <v>154298.4</v>
      </c>
      <c r="G63" s="18">
        <f>SUM(G64:G66)</f>
        <v>154298.4</v>
      </c>
    </row>
    <row r="64" spans="2:7" x14ac:dyDescent="0.25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107</v>
      </c>
      <c r="F65" s="24">
        <v>154298.4</v>
      </c>
      <c r="G65" s="24">
        <v>154298.4</v>
      </c>
    </row>
    <row r="66" spans="2:7" x14ac:dyDescent="0.25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109</v>
      </c>
      <c r="F68" s="18">
        <f>SUM(F69:F73)</f>
        <v>131079177.88</v>
      </c>
      <c r="G68" s="18">
        <f>SUM(G69:G73)</f>
        <v>99048044.800000012</v>
      </c>
    </row>
    <row r="69" spans="2:7" x14ac:dyDescent="0.25">
      <c r="B69" s="13"/>
      <c r="C69" s="21"/>
      <c r="D69" s="21"/>
      <c r="E69" s="10" t="s">
        <v>120</v>
      </c>
      <c r="F69" s="24">
        <v>31993513.98</v>
      </c>
      <c r="G69" s="24">
        <v>6440091.0700000003</v>
      </c>
    </row>
    <row r="70" spans="2:7" x14ac:dyDescent="0.25">
      <c r="B70" s="13"/>
      <c r="C70" s="21"/>
      <c r="D70" s="21"/>
      <c r="E70" s="10" t="s">
        <v>119</v>
      </c>
      <c r="F70" s="24">
        <v>98467513.959999993</v>
      </c>
      <c r="G70" s="24">
        <v>91989803.790000007</v>
      </c>
    </row>
    <row r="71" spans="2:7" x14ac:dyDescent="0.25">
      <c r="B71" s="13"/>
      <c r="C71" s="21"/>
      <c r="D71" s="21"/>
      <c r="E71" s="10" t="s">
        <v>110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111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112</v>
      </c>
      <c r="F73" s="24">
        <v>618149.93999999994</v>
      </c>
      <c r="G73" s="24">
        <v>618149.93999999994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113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114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115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5.9" customHeight="1" x14ac:dyDescent="0.25">
      <c r="B79" s="13"/>
      <c r="C79" s="21"/>
      <c r="D79" s="21"/>
      <c r="E79" s="5" t="s">
        <v>116</v>
      </c>
      <c r="F79" s="18">
        <f>SUM(F63,F68,F75)</f>
        <v>131233476.28</v>
      </c>
      <c r="G79" s="18">
        <f>SUM(G63,G68,G75)</f>
        <v>99202343.200000018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117</v>
      </c>
      <c r="F81" s="18">
        <f>SUM(F59,F79)</f>
        <v>137985448.86000001</v>
      </c>
      <c r="G81" s="18">
        <f>SUM(G59,G79)</f>
        <v>101371590.77000001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ht="1.5" customHeight="1" x14ac:dyDescent="0.25">
      <c r="B85" s="39" t="s">
        <v>118</v>
      </c>
      <c r="C85" s="39"/>
      <c r="D85" s="39"/>
      <c r="E85" s="39"/>
      <c r="F85" s="39"/>
      <c r="G85" s="39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d9ZFtaZ68C5wt/vuU5QusKFf7LassFFUckvF/1EVPm/yDeo08VAfPx6cthF/aWVJZ6265XNvA3kJPkRKtHx4hg==" saltValue="V0/B91YEP7ToK9ldYjnVPQ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5" right="0.25" top="0.75" bottom="0.75" header="0.3" footer="0.3"/>
  <pageSetup scale="87" fitToHeight="0" orientation="landscape" r:id="rId1"/>
  <rowBreaks count="1" manualBreakCount="1">
    <brk id="29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ESF_DET1</vt:lpstr>
      <vt:lpstr>ESF_DET1!Área_de_impresión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dcterms:created xsi:type="dcterms:W3CDTF">2020-01-08T19:54:23Z</dcterms:created>
  <dcterms:modified xsi:type="dcterms:W3CDTF">2026-07-17T18:51:52Z</dcterms:modified>
</cp:coreProperties>
</file>